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520" tabRatio="684" activeTab="0"/>
  </bookViews>
  <sheets>
    <sheet name="스페셜요금" sheetId="1" r:id="rId1"/>
  </sheets>
  <definedNames/>
  <calcPr fullCalcOnLoad="1"/>
</workbook>
</file>

<file path=xl/sharedStrings.xml><?xml version="1.0" encoding="utf-8"?>
<sst xmlns="http://schemas.openxmlformats.org/spreadsheetml/2006/main" count="112" uniqueCount="103">
  <si>
    <t>BUSINESS ( C  )</t>
  </si>
  <si>
    <t>ECONOMY (W)</t>
  </si>
  <si>
    <t>BASIC</t>
  </si>
  <si>
    <t>TOTAL</t>
  </si>
  <si>
    <t>W</t>
  </si>
  <si>
    <t>BLR-MAA</t>
  </si>
  <si>
    <t>BLR-HYD</t>
  </si>
  <si>
    <t>BOM-BLR</t>
  </si>
  <si>
    <t>BOM-CCU</t>
  </si>
  <si>
    <t>BOM-GOI</t>
  </si>
  <si>
    <t>BOM-LKO</t>
  </si>
  <si>
    <t>BOM-MAA</t>
  </si>
  <si>
    <t>BOM-VNS</t>
  </si>
  <si>
    <t>CCU-BBI</t>
  </si>
  <si>
    <t>CCU-BLR</t>
  </si>
  <si>
    <t>CCU-HYD</t>
  </si>
  <si>
    <t>CCU-MAA</t>
  </si>
  <si>
    <t>CCU-PAT</t>
  </si>
  <si>
    <t>CCU-PNQ</t>
  </si>
  <si>
    <t>DEL-AMD</t>
  </si>
  <si>
    <t>DEL-BLR</t>
  </si>
  <si>
    <t>DEL-BOM</t>
  </si>
  <si>
    <t>DEL-CCU</t>
  </si>
  <si>
    <t>DEL-COK</t>
  </si>
  <si>
    <t>DEL-DIB</t>
  </si>
  <si>
    <t>DEL-GAU</t>
  </si>
  <si>
    <t>DEL-GOI</t>
  </si>
  <si>
    <t>DEL-HYD</t>
  </si>
  <si>
    <t>DEL-JAI</t>
  </si>
  <si>
    <t>DEL-LKO</t>
  </si>
  <si>
    <t>DEL-MAA</t>
  </si>
  <si>
    <t>DEL-PAT</t>
  </si>
  <si>
    <t>DEL-PNQ</t>
  </si>
  <si>
    <t>DEL-SXR</t>
  </si>
  <si>
    <t>DEL-VNS</t>
  </si>
  <si>
    <t>DIB-GAU</t>
  </si>
  <si>
    <t>GAU-CCU</t>
  </si>
  <si>
    <t>1) 유효기간 : 2005.2.1(발권일기준)부터~   2) 예약CLASS : BUSINESS (C) / ECONOMY (W)</t>
  </si>
  <si>
    <t>3) COMM :  7%                             4) 발권 :  ATR ONLY</t>
  </si>
  <si>
    <t>7) 공항세 :  WO(PSF) = 구간당 KRW6,000    8) 환불수수료 : 30,000원</t>
  </si>
  <si>
    <t>5) 항공권 유효기간 : 출발일로부터 6개월   6) 소아 : 50%  ,  유아 : 공시운임의10% 적용</t>
  </si>
  <si>
    <t>AMD-HYD</t>
  </si>
  <si>
    <t>AMD-BLR</t>
  </si>
  <si>
    <t>BBI-HYD</t>
  </si>
  <si>
    <t>BOM-HYD</t>
  </si>
  <si>
    <t>BOM-VTZ</t>
  </si>
  <si>
    <t>CJB-HYD</t>
  </si>
  <si>
    <t>COK-HYD</t>
  </si>
  <si>
    <t>HYD-JAI</t>
  </si>
  <si>
    <t>HYD-GOI</t>
  </si>
  <si>
    <t>HYD-MAA</t>
  </si>
  <si>
    <t>HYD-VTZ</t>
  </si>
  <si>
    <t>HYD-LKO</t>
  </si>
  <si>
    <t xml:space="preserve"> </t>
  </si>
  <si>
    <t xml:space="preserve"> </t>
  </si>
  <si>
    <t>구간
(or V.V)</t>
  </si>
  <si>
    <t>WO(PSF)</t>
  </si>
  <si>
    <t xml:space="preserve">적용시기 : 2005년 2월 1일부터  </t>
  </si>
  <si>
    <r>
      <t>에어사하라 특별 요금</t>
    </r>
    <r>
      <rPr>
        <b/>
        <sz val="18"/>
        <rFont val="휴먼옛체"/>
        <family val="1"/>
      </rPr>
      <t xml:space="preserve"> </t>
    </r>
  </si>
  <si>
    <t>BLR</t>
  </si>
  <si>
    <t>MAA</t>
  </si>
  <si>
    <t>HYD</t>
  </si>
  <si>
    <t>BOM</t>
  </si>
  <si>
    <t>CCU</t>
  </si>
  <si>
    <t>GOI</t>
  </si>
  <si>
    <t>LKO</t>
  </si>
  <si>
    <t>VNS</t>
  </si>
  <si>
    <t>BBI</t>
  </si>
  <si>
    <t>PAT</t>
  </si>
  <si>
    <t>PNQ</t>
  </si>
  <si>
    <t>AMD</t>
  </si>
  <si>
    <t>DEL</t>
  </si>
  <si>
    <t>COK</t>
  </si>
  <si>
    <t>DIB</t>
  </si>
  <si>
    <t>GAU</t>
  </si>
  <si>
    <t>JAI</t>
  </si>
  <si>
    <t>SXR</t>
  </si>
  <si>
    <t>VTZ</t>
  </si>
  <si>
    <t>CJB</t>
  </si>
  <si>
    <t>방갈로</t>
  </si>
  <si>
    <t>콜롬보</t>
  </si>
  <si>
    <t>하이데라바드</t>
  </si>
  <si>
    <t>봄베이</t>
  </si>
  <si>
    <t>콜카타</t>
  </si>
  <si>
    <t>고아</t>
  </si>
  <si>
    <t>럭나우</t>
  </si>
  <si>
    <t>바라나시</t>
  </si>
  <si>
    <t>파트나</t>
  </si>
  <si>
    <t>뿌네</t>
  </si>
  <si>
    <t>델리</t>
  </si>
  <si>
    <t>코친</t>
  </si>
  <si>
    <t>가우하티</t>
  </si>
  <si>
    <t>자이푸르</t>
  </si>
  <si>
    <t>부바네스와르</t>
  </si>
  <si>
    <t>아메다바드</t>
  </si>
  <si>
    <t>디부르가르</t>
  </si>
  <si>
    <t>스리나가르</t>
  </si>
  <si>
    <t>비샤카파트남</t>
  </si>
  <si>
    <t>코임바토레</t>
  </si>
  <si>
    <t>항공사 도시코드</t>
  </si>
  <si>
    <t>번호</t>
  </si>
  <si>
    <t>도시코드</t>
  </si>
  <si>
    <t>도시명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</si>
</sst>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0.0"/>
    <numFmt numFmtId="187" formatCode="#,##0;[Red]#,##0"/>
    <numFmt numFmtId="188" formatCode="&quot;US$&quot;#,##0_);\(&quot;US$&quot;#,##0\)"/>
    <numFmt numFmtId="189" formatCode="&quot;\&quot;#,##0;[Red]&quot;\&quot;#,##0"/>
  </numFmts>
  <fonts count="14">
    <font>
      <sz val="10"/>
      <name val="Arial"/>
      <family val="2"/>
    </font>
    <font>
      <sz val="8"/>
      <name val="Arial"/>
      <family val="2"/>
    </font>
    <font>
      <sz val="10"/>
      <name val="휴먼옛체"/>
      <family val="1"/>
    </font>
    <font>
      <b/>
      <u val="single"/>
      <sz val="18"/>
      <name val="휴먼옛체"/>
      <family val="1"/>
    </font>
    <font>
      <b/>
      <sz val="18"/>
      <name val="휴먼옛체"/>
      <family val="1"/>
    </font>
    <font>
      <sz val="9.5"/>
      <name val="휴먼옛체"/>
      <family val="1"/>
    </font>
    <font>
      <sz val="11"/>
      <name val="휴먼옛체"/>
      <family val="1"/>
    </font>
    <font>
      <sz val="10"/>
      <name val="새굴림"/>
      <family val="3"/>
    </font>
    <font>
      <b/>
      <u val="single"/>
      <sz val="10"/>
      <color indexed="10"/>
      <name val="굴림체"/>
      <family val="3"/>
    </font>
    <font>
      <sz val="10"/>
      <name val="굴림체"/>
      <family val="3"/>
    </font>
    <font>
      <sz val="11"/>
      <name val="굴림체"/>
      <family val="3"/>
    </font>
    <font>
      <b/>
      <sz val="11"/>
      <name val="새굴림"/>
      <family val="3"/>
    </font>
    <font>
      <b/>
      <sz val="12"/>
      <color indexed="10"/>
      <name val="돋움"/>
      <family val="3"/>
    </font>
    <font>
      <b/>
      <sz val="18"/>
      <name val="돋움체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15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Fill="1" applyBorder="1" applyAlignment="1">
      <alignment horizontal="left" vertical="center"/>
    </xf>
    <xf numFmtId="187" fontId="7" fillId="0" borderId="4" xfId="0" applyNumberFormat="1" applyFont="1" applyFill="1" applyBorder="1" applyAlignment="1">
      <alignment horizontal="center"/>
    </xf>
    <xf numFmtId="187" fontId="7" fillId="0" borderId="5" xfId="0" applyNumberFormat="1" applyFont="1" applyFill="1" applyBorder="1" applyAlignment="1">
      <alignment horizontal="center"/>
    </xf>
    <xf numFmtId="187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187" fontId="7" fillId="0" borderId="8" xfId="0" applyNumberFormat="1" applyFont="1" applyFill="1" applyBorder="1" applyAlignment="1">
      <alignment horizontal="center"/>
    </xf>
    <xf numFmtId="187" fontId="7" fillId="0" borderId="9" xfId="0" applyNumberFormat="1" applyFont="1" applyFill="1" applyBorder="1" applyAlignment="1">
      <alignment horizontal="center"/>
    </xf>
    <xf numFmtId="187" fontId="7" fillId="0" borderId="1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187" fontId="7" fillId="0" borderId="8" xfId="0" applyNumberFormat="1" applyFont="1" applyFill="1" applyBorder="1" applyAlignment="1">
      <alignment horizontal="center" vertical="center"/>
    </xf>
    <xf numFmtId="187" fontId="7" fillId="2" borderId="8" xfId="0" applyNumberFormat="1" applyFont="1" applyFill="1" applyBorder="1" applyAlignment="1">
      <alignment horizontal="center"/>
    </xf>
    <xf numFmtId="187" fontId="7" fillId="2" borderId="9" xfId="0" applyNumberFormat="1" applyFont="1" applyFill="1" applyBorder="1" applyAlignment="1">
      <alignment horizontal="center"/>
    </xf>
    <xf numFmtId="187" fontId="7" fillId="2" borderId="10" xfId="0" applyNumberFormat="1" applyFont="1" applyFill="1" applyBorder="1" applyAlignment="1">
      <alignment horizontal="center"/>
    </xf>
    <xf numFmtId="187" fontId="7" fillId="2" borderId="8" xfId="0" applyNumberFormat="1" applyFont="1" applyFill="1" applyBorder="1" applyAlignment="1">
      <alignment horizontal="center" vertical="center"/>
    </xf>
    <xf numFmtId="187" fontId="7" fillId="2" borderId="9" xfId="0" applyNumberFormat="1" applyFont="1" applyFill="1" applyBorder="1" applyAlignment="1">
      <alignment horizontal="center" vertical="center"/>
    </xf>
    <xf numFmtId="187" fontId="7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87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7" fillId="3" borderId="11" xfId="0" applyFont="1" applyFill="1" applyBorder="1" applyAlignment="1">
      <alignment horizontal="left" vertical="center"/>
    </xf>
    <xf numFmtId="187" fontId="7" fillId="3" borderId="12" xfId="0" applyNumberFormat="1" applyFont="1" applyFill="1" applyBorder="1" applyAlignment="1">
      <alignment horizontal="center"/>
    </xf>
    <xf numFmtId="187" fontId="7" fillId="3" borderId="13" xfId="0" applyNumberFormat="1" applyFont="1" applyFill="1" applyBorder="1" applyAlignment="1">
      <alignment horizontal="center"/>
    </xf>
    <xf numFmtId="187" fontId="7" fillId="3" borderId="14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187" fontId="7" fillId="3" borderId="8" xfId="0" applyNumberFormat="1" applyFont="1" applyFill="1" applyBorder="1" applyAlignment="1">
      <alignment horizontal="center"/>
    </xf>
    <xf numFmtId="187" fontId="7" fillId="3" borderId="9" xfId="0" applyNumberFormat="1" applyFont="1" applyFill="1" applyBorder="1" applyAlignment="1">
      <alignment horizontal="center"/>
    </xf>
    <xf numFmtId="187" fontId="7" fillId="3" borderId="10" xfId="0" applyNumberFormat="1" applyFont="1" applyFill="1" applyBorder="1" applyAlignment="1">
      <alignment horizontal="center"/>
    </xf>
    <xf numFmtId="187" fontId="9" fillId="3" borderId="8" xfId="0" applyNumberFormat="1" applyFont="1" applyFill="1" applyBorder="1" applyAlignment="1">
      <alignment horizontal="center"/>
    </xf>
    <xf numFmtId="187" fontId="9" fillId="3" borderId="9" xfId="0" applyNumberFormat="1" applyFont="1" applyFill="1" applyBorder="1" applyAlignment="1">
      <alignment horizontal="center"/>
    </xf>
    <xf numFmtId="187" fontId="9" fillId="3" borderId="10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7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87" fontId="11" fillId="2" borderId="0" xfId="0" applyNumberFormat="1" applyFont="1" applyFill="1" applyBorder="1" applyAlignment="1">
      <alignment horizontal="center"/>
    </xf>
    <xf numFmtId="187" fontId="11" fillId="4" borderId="4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"/>
  <sheetViews>
    <sheetView tabSelected="1" workbookViewId="0" topLeftCell="A1">
      <selection activeCell="K3" sqref="K3"/>
    </sheetView>
  </sheetViews>
  <sheetFormatPr defaultColWidth="9.140625" defaultRowHeight="12.75"/>
  <cols>
    <col min="1" max="1" width="11.28125" style="0" customWidth="1"/>
    <col min="2" max="8" width="12.7109375" style="0" customWidth="1"/>
    <col min="9" max="9" width="8.7109375" style="29" customWidth="1"/>
    <col min="11" max="11" width="13.140625" style="0" bestFit="1" customWidth="1"/>
    <col min="13" max="13" width="13.140625" style="0" bestFit="1" customWidth="1"/>
  </cols>
  <sheetData>
    <row r="2" spans="1:9" s="1" customFormat="1" ht="24" customHeight="1">
      <c r="A2" s="68" t="s">
        <v>58</v>
      </c>
      <c r="B2" s="69"/>
      <c r="C2" s="69"/>
      <c r="D2" s="69"/>
      <c r="E2" s="69"/>
      <c r="F2" s="69"/>
      <c r="G2" s="69"/>
      <c r="H2" s="43"/>
      <c r="I2" s="24"/>
    </row>
    <row r="3" spans="1:9" s="1" customFormat="1" ht="16.5" customHeight="1" thickBot="1">
      <c r="A3" s="42"/>
      <c r="B3" s="43"/>
      <c r="C3" s="43"/>
      <c r="D3" s="43"/>
      <c r="E3" s="51" t="s">
        <v>57</v>
      </c>
      <c r="F3" s="43"/>
      <c r="G3" s="43"/>
      <c r="H3" s="43"/>
      <c r="I3" s="24"/>
    </row>
    <row r="4" spans="1:10" s="1" customFormat="1" ht="18" customHeight="1" thickBot="1">
      <c r="A4" s="76" t="s">
        <v>55</v>
      </c>
      <c r="B4" s="78" t="s">
        <v>0</v>
      </c>
      <c r="C4" s="79"/>
      <c r="D4" s="80"/>
      <c r="E4" s="78" t="s">
        <v>1</v>
      </c>
      <c r="F4" s="79"/>
      <c r="G4" s="80"/>
      <c r="H4" s="53"/>
      <c r="I4" s="25"/>
      <c r="J4" s="2"/>
    </row>
    <row r="5" spans="1:11" s="1" customFormat="1" ht="15" thickBot="1">
      <c r="A5" s="77"/>
      <c r="B5" s="45" t="s">
        <v>2</v>
      </c>
      <c r="C5" s="46" t="s">
        <v>56</v>
      </c>
      <c r="D5" s="47" t="s">
        <v>3</v>
      </c>
      <c r="E5" s="48" t="s">
        <v>4</v>
      </c>
      <c r="F5" s="49" t="s">
        <v>56</v>
      </c>
      <c r="G5" s="50" t="s">
        <v>3</v>
      </c>
      <c r="H5" s="53"/>
      <c r="I5" s="61"/>
      <c r="J5" s="53" t="s">
        <v>99</v>
      </c>
      <c r="K5" s="53"/>
    </row>
    <row r="6" spans="1:11" s="2" customFormat="1" ht="15" thickBot="1">
      <c r="A6" s="7" t="s">
        <v>5</v>
      </c>
      <c r="B6" s="8">
        <v>129000</v>
      </c>
      <c r="C6" s="9">
        <v>6000</v>
      </c>
      <c r="D6" s="10">
        <f aca="true" t="shared" si="0" ref="D6:D13">SUM(B6:C6)</f>
        <v>135000</v>
      </c>
      <c r="E6" s="8">
        <v>86000</v>
      </c>
      <c r="F6" s="9">
        <v>6000</v>
      </c>
      <c r="G6" s="10">
        <f aca="true" t="shared" si="1" ref="G6:G37">SUM(E6:F6)</f>
        <v>92000</v>
      </c>
      <c r="H6" s="54"/>
      <c r="I6" s="61"/>
      <c r="J6" s="53"/>
      <c r="K6" s="53"/>
    </row>
    <row r="7" spans="1:11" s="2" customFormat="1" ht="14.25">
      <c r="A7" s="11" t="s">
        <v>6</v>
      </c>
      <c r="B7" s="12">
        <v>193000</v>
      </c>
      <c r="C7" s="13">
        <v>6000</v>
      </c>
      <c r="D7" s="14">
        <f t="shared" si="0"/>
        <v>199000</v>
      </c>
      <c r="E7" s="12">
        <v>119000</v>
      </c>
      <c r="F7" s="13">
        <v>6000</v>
      </c>
      <c r="G7" s="14">
        <f t="shared" si="1"/>
        <v>125000</v>
      </c>
      <c r="H7" s="54"/>
      <c r="I7" s="62" t="s">
        <v>100</v>
      </c>
      <c r="J7" s="63" t="s">
        <v>101</v>
      </c>
      <c r="K7" s="64" t="s">
        <v>102</v>
      </c>
    </row>
    <row r="8" spans="1:11" s="2" customFormat="1" ht="12.75">
      <c r="A8" s="11" t="s">
        <v>7</v>
      </c>
      <c r="B8" s="12">
        <v>233000</v>
      </c>
      <c r="C8" s="13">
        <v>6000</v>
      </c>
      <c r="D8" s="14">
        <f t="shared" si="0"/>
        <v>239000</v>
      </c>
      <c r="E8" s="12">
        <v>147000</v>
      </c>
      <c r="F8" s="13">
        <v>6000</v>
      </c>
      <c r="G8" s="14">
        <f t="shared" si="1"/>
        <v>153000</v>
      </c>
      <c r="H8" s="54"/>
      <c r="I8" s="18">
        <v>1</v>
      </c>
      <c r="J8" s="56" t="s">
        <v>70</v>
      </c>
      <c r="K8" s="57" t="s">
        <v>94</v>
      </c>
    </row>
    <row r="9" spans="1:19" s="2" customFormat="1" ht="12.75">
      <c r="A9" s="11" t="s">
        <v>8</v>
      </c>
      <c r="B9" s="12">
        <v>376000</v>
      </c>
      <c r="C9" s="13">
        <v>6000</v>
      </c>
      <c r="D9" s="14">
        <f t="shared" si="0"/>
        <v>382000</v>
      </c>
      <c r="E9" s="12">
        <v>227000</v>
      </c>
      <c r="F9" s="13">
        <v>6000</v>
      </c>
      <c r="G9" s="14">
        <f t="shared" si="1"/>
        <v>233000</v>
      </c>
      <c r="H9" s="54"/>
      <c r="I9" s="18">
        <v>2</v>
      </c>
      <c r="J9" s="56" t="s">
        <v>67</v>
      </c>
      <c r="K9" s="57" t="s">
        <v>93</v>
      </c>
      <c r="S9" s="3"/>
    </row>
    <row r="10" spans="1:11" s="2" customFormat="1" ht="12.75">
      <c r="A10" s="11" t="s">
        <v>9</v>
      </c>
      <c r="B10" s="12">
        <v>152000</v>
      </c>
      <c r="C10" s="13">
        <v>6000</v>
      </c>
      <c r="D10" s="14">
        <f t="shared" si="0"/>
        <v>158000</v>
      </c>
      <c r="E10" s="12">
        <v>100000</v>
      </c>
      <c r="F10" s="13">
        <v>6000</v>
      </c>
      <c r="G10" s="14">
        <f t="shared" si="1"/>
        <v>106000</v>
      </c>
      <c r="H10" s="54"/>
      <c r="I10" s="18">
        <v>3</v>
      </c>
      <c r="J10" s="56" t="s">
        <v>59</v>
      </c>
      <c r="K10" s="57" t="s">
        <v>79</v>
      </c>
    </row>
    <row r="11" spans="1:11" s="2" customFormat="1" ht="12.75">
      <c r="A11" s="11" t="s">
        <v>10</v>
      </c>
      <c r="B11" s="12">
        <v>388000</v>
      </c>
      <c r="C11" s="13">
        <v>6000</v>
      </c>
      <c r="D11" s="14">
        <f t="shared" si="0"/>
        <v>394000</v>
      </c>
      <c r="E11" s="12">
        <v>260000</v>
      </c>
      <c r="F11" s="13">
        <v>6000</v>
      </c>
      <c r="G11" s="14">
        <f t="shared" si="1"/>
        <v>266000</v>
      </c>
      <c r="H11" s="54"/>
      <c r="I11" s="18">
        <v>4</v>
      </c>
      <c r="J11" s="56" t="s">
        <v>62</v>
      </c>
      <c r="K11" s="57" t="s">
        <v>82</v>
      </c>
    </row>
    <row r="12" spans="1:11" s="2" customFormat="1" ht="12.75">
      <c r="A12" s="11" t="s">
        <v>11</v>
      </c>
      <c r="B12" s="12">
        <v>265000</v>
      </c>
      <c r="C12" s="13">
        <v>6000</v>
      </c>
      <c r="D12" s="14">
        <f t="shared" si="0"/>
        <v>271000</v>
      </c>
      <c r="E12" s="12">
        <v>165000</v>
      </c>
      <c r="F12" s="13">
        <v>6000</v>
      </c>
      <c r="G12" s="14">
        <f t="shared" si="1"/>
        <v>171000</v>
      </c>
      <c r="H12" s="54"/>
      <c r="I12" s="18">
        <v>5</v>
      </c>
      <c r="J12" s="56" t="s">
        <v>63</v>
      </c>
      <c r="K12" s="57" t="s">
        <v>83</v>
      </c>
    </row>
    <row r="13" spans="1:11" s="2" customFormat="1" ht="12.75">
      <c r="A13" s="15" t="s">
        <v>12</v>
      </c>
      <c r="B13" s="12">
        <v>380000</v>
      </c>
      <c r="C13" s="13">
        <v>6000</v>
      </c>
      <c r="D13" s="14">
        <f t="shared" si="0"/>
        <v>386000</v>
      </c>
      <c r="E13" s="12">
        <v>236000</v>
      </c>
      <c r="F13" s="13">
        <v>6000</v>
      </c>
      <c r="G13" s="14">
        <f t="shared" si="1"/>
        <v>242000</v>
      </c>
      <c r="H13" s="54"/>
      <c r="I13" s="18">
        <v>6</v>
      </c>
      <c r="J13" s="56" t="s">
        <v>78</v>
      </c>
      <c r="K13" s="57" t="s">
        <v>98</v>
      </c>
    </row>
    <row r="14" spans="1:11" s="2" customFormat="1" ht="12.75">
      <c r="A14" s="15" t="s">
        <v>13</v>
      </c>
      <c r="B14" s="18"/>
      <c r="C14" s="19"/>
      <c r="D14" s="20"/>
      <c r="E14" s="12">
        <v>100000</v>
      </c>
      <c r="F14" s="13">
        <v>6000</v>
      </c>
      <c r="G14" s="14">
        <f t="shared" si="1"/>
        <v>106000</v>
      </c>
      <c r="H14" s="54"/>
      <c r="I14" s="18">
        <v>7</v>
      </c>
      <c r="J14" s="56" t="s">
        <v>72</v>
      </c>
      <c r="K14" s="57" t="s">
        <v>90</v>
      </c>
    </row>
    <row r="15" spans="1:11" s="2" customFormat="1" ht="12.75">
      <c r="A15" s="11" t="s">
        <v>14</v>
      </c>
      <c r="B15" s="12">
        <v>460000</v>
      </c>
      <c r="C15" s="13">
        <v>6000</v>
      </c>
      <c r="D15" s="14">
        <f>SUM(B15:C15)</f>
        <v>466000</v>
      </c>
      <c r="E15" s="12">
        <v>280000</v>
      </c>
      <c r="F15" s="13">
        <v>6000</v>
      </c>
      <c r="G15" s="14">
        <f t="shared" si="1"/>
        <v>286000</v>
      </c>
      <c r="H15" s="54"/>
      <c r="I15" s="18">
        <v>8</v>
      </c>
      <c r="J15" s="56" t="s">
        <v>71</v>
      </c>
      <c r="K15" s="57" t="s">
        <v>89</v>
      </c>
    </row>
    <row r="16" spans="1:11" s="2" customFormat="1" ht="12.75">
      <c r="A16" s="11" t="s">
        <v>15</v>
      </c>
      <c r="B16" s="18"/>
      <c r="C16" s="19"/>
      <c r="D16" s="20"/>
      <c r="E16" s="12">
        <v>220000</v>
      </c>
      <c r="F16" s="13">
        <v>6000</v>
      </c>
      <c r="G16" s="14">
        <f t="shared" si="1"/>
        <v>226000</v>
      </c>
      <c r="H16" s="54"/>
      <c r="I16" s="18">
        <v>9</v>
      </c>
      <c r="J16" s="56" t="s">
        <v>73</v>
      </c>
      <c r="K16" s="57" t="s">
        <v>95</v>
      </c>
    </row>
    <row r="17" spans="1:11" s="2" customFormat="1" ht="12.75">
      <c r="A17" s="15" t="s">
        <v>16</v>
      </c>
      <c r="B17" s="12">
        <v>391000</v>
      </c>
      <c r="C17" s="13">
        <v>6000</v>
      </c>
      <c r="D17" s="14">
        <f>SUM(B17:C17)</f>
        <v>397000</v>
      </c>
      <c r="E17" s="12">
        <v>240000</v>
      </c>
      <c r="F17" s="13">
        <v>6000</v>
      </c>
      <c r="G17" s="14">
        <f t="shared" si="1"/>
        <v>246000</v>
      </c>
      <c r="H17" s="54"/>
      <c r="I17" s="18">
        <v>10</v>
      </c>
      <c r="J17" s="56" t="s">
        <v>74</v>
      </c>
      <c r="K17" s="57" t="s">
        <v>91</v>
      </c>
    </row>
    <row r="18" spans="1:11" s="2" customFormat="1" ht="12.75">
      <c r="A18" s="11" t="s">
        <v>17</v>
      </c>
      <c r="B18" s="12">
        <v>155000</v>
      </c>
      <c r="C18" s="13">
        <v>6000</v>
      </c>
      <c r="D18" s="14">
        <f>SUM(B18:C18)</f>
        <v>161000</v>
      </c>
      <c r="E18" s="12">
        <v>110000</v>
      </c>
      <c r="F18" s="13">
        <v>6000</v>
      </c>
      <c r="G18" s="14">
        <f t="shared" si="1"/>
        <v>116000</v>
      </c>
      <c r="H18" s="54"/>
      <c r="I18" s="18">
        <v>11</v>
      </c>
      <c r="J18" s="56" t="s">
        <v>64</v>
      </c>
      <c r="K18" s="57" t="s">
        <v>84</v>
      </c>
    </row>
    <row r="19" spans="1:11" s="2" customFormat="1" ht="12.75">
      <c r="A19" s="16" t="s">
        <v>18</v>
      </c>
      <c r="B19" s="21"/>
      <c r="C19" s="22"/>
      <c r="D19" s="23"/>
      <c r="E19" s="17">
        <v>290000</v>
      </c>
      <c r="F19" s="13">
        <v>6000</v>
      </c>
      <c r="G19" s="14">
        <f t="shared" si="1"/>
        <v>296000</v>
      </c>
      <c r="H19" s="54"/>
      <c r="I19" s="18">
        <v>12</v>
      </c>
      <c r="J19" s="56" t="s">
        <v>61</v>
      </c>
      <c r="K19" s="57" t="s">
        <v>81</v>
      </c>
    </row>
    <row r="20" spans="1:11" s="2" customFormat="1" ht="12.75">
      <c r="A20" s="11" t="s">
        <v>19</v>
      </c>
      <c r="B20" s="18"/>
      <c r="C20" s="19"/>
      <c r="D20" s="20"/>
      <c r="E20" s="12">
        <v>147000</v>
      </c>
      <c r="F20" s="13">
        <v>6000</v>
      </c>
      <c r="G20" s="14">
        <f t="shared" si="1"/>
        <v>153000</v>
      </c>
      <c r="H20" s="54"/>
      <c r="I20" s="18">
        <v>13</v>
      </c>
      <c r="J20" s="56" t="s">
        <v>75</v>
      </c>
      <c r="K20" s="57" t="s">
        <v>92</v>
      </c>
    </row>
    <row r="21" spans="1:11" s="2" customFormat="1" ht="12.75">
      <c r="A21" s="11" t="s">
        <v>20</v>
      </c>
      <c r="B21" s="12">
        <v>430000</v>
      </c>
      <c r="C21" s="13">
        <v>6000</v>
      </c>
      <c r="D21" s="14">
        <f aca="true" t="shared" si="2" ref="D21:D28">SUM(B21:C21)</f>
        <v>436000</v>
      </c>
      <c r="E21" s="12">
        <v>260000</v>
      </c>
      <c r="F21" s="13">
        <v>6000</v>
      </c>
      <c r="G21" s="14">
        <f t="shared" si="1"/>
        <v>266000</v>
      </c>
      <c r="H21" s="54"/>
      <c r="I21" s="18">
        <v>14</v>
      </c>
      <c r="J21" s="56" t="s">
        <v>65</v>
      </c>
      <c r="K21" s="57" t="s">
        <v>85</v>
      </c>
    </row>
    <row r="22" spans="1:11" s="2" customFormat="1" ht="12.75">
      <c r="A22" s="11" t="s">
        <v>21</v>
      </c>
      <c r="B22" s="12">
        <v>305000</v>
      </c>
      <c r="C22" s="13">
        <v>6000</v>
      </c>
      <c r="D22" s="14">
        <f t="shared" si="2"/>
        <v>311000</v>
      </c>
      <c r="E22" s="12">
        <v>190000</v>
      </c>
      <c r="F22" s="13">
        <v>6000</v>
      </c>
      <c r="G22" s="14">
        <f t="shared" si="1"/>
        <v>196000</v>
      </c>
      <c r="H22" s="54"/>
      <c r="I22" s="18">
        <v>15</v>
      </c>
      <c r="J22" s="56" t="s">
        <v>60</v>
      </c>
      <c r="K22" s="57" t="s">
        <v>80</v>
      </c>
    </row>
    <row r="23" spans="1:13" s="2" customFormat="1" ht="12.75">
      <c r="A23" s="11" t="s">
        <v>22</v>
      </c>
      <c r="B23" s="12">
        <v>344000</v>
      </c>
      <c r="C23" s="13">
        <v>6000</v>
      </c>
      <c r="D23" s="14">
        <f t="shared" si="2"/>
        <v>350000</v>
      </c>
      <c r="E23" s="12">
        <v>210000</v>
      </c>
      <c r="F23" s="13">
        <v>6000</v>
      </c>
      <c r="G23" s="14">
        <f t="shared" si="1"/>
        <v>216000</v>
      </c>
      <c r="H23" s="54"/>
      <c r="I23" s="18">
        <v>16</v>
      </c>
      <c r="J23" s="56" t="s">
        <v>68</v>
      </c>
      <c r="K23" s="57" t="s">
        <v>87</v>
      </c>
      <c r="L23" s="52"/>
      <c r="M23" s="52"/>
    </row>
    <row r="24" spans="1:11" s="2" customFormat="1" ht="12.75">
      <c r="A24" s="15" t="s">
        <v>23</v>
      </c>
      <c r="B24" s="12">
        <v>600000</v>
      </c>
      <c r="C24" s="13">
        <v>6000</v>
      </c>
      <c r="D24" s="14">
        <f t="shared" si="2"/>
        <v>606000</v>
      </c>
      <c r="E24" s="12">
        <v>350000</v>
      </c>
      <c r="F24" s="13">
        <v>6000</v>
      </c>
      <c r="G24" s="14">
        <f t="shared" si="1"/>
        <v>356000</v>
      </c>
      <c r="H24" s="54"/>
      <c r="I24" s="18">
        <v>17</v>
      </c>
      <c r="J24" s="56" t="s">
        <v>69</v>
      </c>
      <c r="K24" s="57" t="s">
        <v>88</v>
      </c>
    </row>
    <row r="25" spans="1:11" s="2" customFormat="1" ht="12.75">
      <c r="A25" s="11" t="s">
        <v>24</v>
      </c>
      <c r="B25" s="12">
        <v>480000</v>
      </c>
      <c r="C25" s="13">
        <v>6000</v>
      </c>
      <c r="D25" s="14">
        <f t="shared" si="2"/>
        <v>486000</v>
      </c>
      <c r="E25" s="12">
        <v>299000</v>
      </c>
      <c r="F25" s="13">
        <v>6000</v>
      </c>
      <c r="G25" s="14">
        <f t="shared" si="1"/>
        <v>305000</v>
      </c>
      <c r="H25" s="54"/>
      <c r="I25" s="18">
        <v>18</v>
      </c>
      <c r="J25" s="56" t="s">
        <v>76</v>
      </c>
      <c r="K25" s="57" t="s">
        <v>96</v>
      </c>
    </row>
    <row r="26" spans="1:11" s="2" customFormat="1" ht="12.75">
      <c r="A26" s="11" t="s">
        <v>25</v>
      </c>
      <c r="B26" s="12">
        <v>411000</v>
      </c>
      <c r="C26" s="13">
        <v>6000</v>
      </c>
      <c r="D26" s="14">
        <f t="shared" si="2"/>
        <v>417000</v>
      </c>
      <c r="E26" s="12">
        <v>245000</v>
      </c>
      <c r="F26" s="13">
        <v>6000</v>
      </c>
      <c r="G26" s="14">
        <f t="shared" si="1"/>
        <v>251000</v>
      </c>
      <c r="H26" s="54"/>
      <c r="I26" s="18">
        <v>19</v>
      </c>
      <c r="J26" s="56" t="s">
        <v>66</v>
      </c>
      <c r="K26" s="57" t="s">
        <v>86</v>
      </c>
    </row>
    <row r="27" spans="1:13" s="2" customFormat="1" ht="13.5" thickBot="1">
      <c r="A27" s="11" t="s">
        <v>26</v>
      </c>
      <c r="B27" s="12">
        <v>372000</v>
      </c>
      <c r="C27" s="13">
        <v>6000</v>
      </c>
      <c r="D27" s="14">
        <f t="shared" si="2"/>
        <v>378000</v>
      </c>
      <c r="E27" s="12">
        <v>270000</v>
      </c>
      <c r="F27" s="13">
        <v>6000</v>
      </c>
      <c r="G27" s="14">
        <f t="shared" si="1"/>
        <v>276000</v>
      </c>
      <c r="H27" s="54"/>
      <c r="I27" s="58">
        <v>20</v>
      </c>
      <c r="J27" s="59" t="s">
        <v>77</v>
      </c>
      <c r="K27" s="60" t="s">
        <v>97</v>
      </c>
      <c r="L27" s="52"/>
      <c r="M27" s="52"/>
    </row>
    <row r="28" spans="1:13" s="2" customFormat="1" ht="12.75">
      <c r="A28" s="11" t="s">
        <v>27</v>
      </c>
      <c r="B28" s="12">
        <v>364000</v>
      </c>
      <c r="C28" s="13">
        <v>6000</v>
      </c>
      <c r="D28" s="14">
        <f t="shared" si="2"/>
        <v>370000</v>
      </c>
      <c r="E28" s="12">
        <v>212000</v>
      </c>
      <c r="F28" s="13">
        <v>6000</v>
      </c>
      <c r="G28" s="14">
        <f t="shared" si="1"/>
        <v>218000</v>
      </c>
      <c r="H28" s="54"/>
      <c r="I28" s="25"/>
      <c r="L28" s="52"/>
      <c r="M28" s="52"/>
    </row>
    <row r="29" spans="1:13" s="2" customFormat="1" ht="12.75">
      <c r="A29" s="11" t="s">
        <v>28</v>
      </c>
      <c r="B29" s="18"/>
      <c r="C29" s="19"/>
      <c r="D29" s="20"/>
      <c r="E29" s="12">
        <v>64000</v>
      </c>
      <c r="F29" s="13">
        <v>6000</v>
      </c>
      <c r="G29" s="14">
        <f t="shared" si="1"/>
        <v>70000</v>
      </c>
      <c r="H29" s="54"/>
      <c r="I29" s="25"/>
      <c r="L29" s="52"/>
      <c r="M29" s="52"/>
    </row>
    <row r="30" spans="1:13" s="2" customFormat="1" ht="12.75">
      <c r="A30" s="11" t="s">
        <v>29</v>
      </c>
      <c r="B30" s="12">
        <v>152000</v>
      </c>
      <c r="C30" s="13">
        <v>6000</v>
      </c>
      <c r="D30" s="14">
        <f aca="true" t="shared" si="3" ref="D30:D37">SUM(B30:C30)</f>
        <v>158000</v>
      </c>
      <c r="E30" s="12">
        <v>106000</v>
      </c>
      <c r="F30" s="13">
        <v>6000</v>
      </c>
      <c r="G30" s="14">
        <f t="shared" si="1"/>
        <v>112000</v>
      </c>
      <c r="H30" s="54"/>
      <c r="I30" s="25"/>
      <c r="L30" s="52"/>
      <c r="M30" s="52"/>
    </row>
    <row r="31" spans="1:13" s="2" customFormat="1" ht="12.75">
      <c r="A31" s="11" t="s">
        <v>30</v>
      </c>
      <c r="B31" s="12">
        <v>450000</v>
      </c>
      <c r="C31" s="13">
        <v>6000</v>
      </c>
      <c r="D31" s="14">
        <f t="shared" si="3"/>
        <v>456000</v>
      </c>
      <c r="E31" s="12">
        <v>270000</v>
      </c>
      <c r="F31" s="13">
        <v>6000</v>
      </c>
      <c r="G31" s="14">
        <f t="shared" si="1"/>
        <v>276000</v>
      </c>
      <c r="H31" s="54"/>
      <c r="I31" s="25"/>
      <c r="L31" s="52"/>
      <c r="M31" s="52"/>
    </row>
    <row r="32" spans="1:13" s="2" customFormat="1" ht="12.75">
      <c r="A32" s="11" t="s">
        <v>31</v>
      </c>
      <c r="B32" s="12">
        <v>222000</v>
      </c>
      <c r="C32" s="13">
        <v>6000</v>
      </c>
      <c r="D32" s="14">
        <f t="shared" si="3"/>
        <v>228000</v>
      </c>
      <c r="E32" s="12">
        <v>159000</v>
      </c>
      <c r="F32" s="13">
        <v>6000</v>
      </c>
      <c r="G32" s="14">
        <f t="shared" si="1"/>
        <v>165000</v>
      </c>
      <c r="H32" s="54"/>
      <c r="I32" s="25"/>
      <c r="L32" s="52"/>
      <c r="M32" s="52"/>
    </row>
    <row r="33" spans="1:9" s="2" customFormat="1" ht="12.75">
      <c r="A33" s="11" t="s">
        <v>32</v>
      </c>
      <c r="B33" s="12">
        <v>326000</v>
      </c>
      <c r="C33" s="13">
        <v>6000</v>
      </c>
      <c r="D33" s="14">
        <f t="shared" si="3"/>
        <v>332000</v>
      </c>
      <c r="E33" s="12">
        <v>212000</v>
      </c>
      <c r="F33" s="13">
        <v>6000</v>
      </c>
      <c r="G33" s="14">
        <f t="shared" si="1"/>
        <v>218000</v>
      </c>
      <c r="H33" s="54"/>
      <c r="I33" s="25"/>
    </row>
    <row r="34" spans="1:9" s="2" customFormat="1" ht="12.75">
      <c r="A34" s="11" t="s">
        <v>33</v>
      </c>
      <c r="B34" s="12">
        <v>213000</v>
      </c>
      <c r="C34" s="13">
        <v>6000</v>
      </c>
      <c r="D34" s="14">
        <f t="shared" si="3"/>
        <v>219000</v>
      </c>
      <c r="E34" s="12">
        <v>118000</v>
      </c>
      <c r="F34" s="13">
        <v>6000</v>
      </c>
      <c r="G34" s="14">
        <f t="shared" si="1"/>
        <v>124000</v>
      </c>
      <c r="H34" s="54"/>
      <c r="I34" s="25"/>
    </row>
    <row r="35" spans="1:9" s="2" customFormat="1" ht="12.75">
      <c r="A35" s="11" t="s">
        <v>34</v>
      </c>
      <c r="B35" s="12">
        <v>209000</v>
      </c>
      <c r="C35" s="13">
        <v>6000</v>
      </c>
      <c r="D35" s="14">
        <f t="shared" si="3"/>
        <v>215000</v>
      </c>
      <c r="E35" s="12">
        <v>123000</v>
      </c>
      <c r="F35" s="13">
        <v>6000</v>
      </c>
      <c r="G35" s="14">
        <f t="shared" si="1"/>
        <v>129000</v>
      </c>
      <c r="H35" s="54"/>
      <c r="I35" s="25"/>
    </row>
    <row r="36" spans="1:9" s="2" customFormat="1" ht="12.75">
      <c r="A36" s="11" t="s">
        <v>35</v>
      </c>
      <c r="B36" s="12">
        <v>112000</v>
      </c>
      <c r="C36" s="13">
        <v>6000</v>
      </c>
      <c r="D36" s="14">
        <f t="shared" si="3"/>
        <v>118000</v>
      </c>
      <c r="E36" s="12">
        <v>90000</v>
      </c>
      <c r="F36" s="13">
        <v>6000</v>
      </c>
      <c r="G36" s="14">
        <f t="shared" si="1"/>
        <v>96000</v>
      </c>
      <c r="H36" s="54"/>
      <c r="I36" s="25"/>
    </row>
    <row r="37" spans="1:9" s="2" customFormat="1" ht="12.75">
      <c r="A37" s="15" t="s">
        <v>36</v>
      </c>
      <c r="B37" s="12">
        <v>146000</v>
      </c>
      <c r="C37" s="13">
        <v>6000</v>
      </c>
      <c r="D37" s="14">
        <f t="shared" si="3"/>
        <v>152000</v>
      </c>
      <c r="E37" s="12">
        <v>100000</v>
      </c>
      <c r="F37" s="13">
        <v>6000</v>
      </c>
      <c r="G37" s="14">
        <f t="shared" si="1"/>
        <v>106000</v>
      </c>
      <c r="H37" s="54"/>
      <c r="I37" s="25"/>
    </row>
    <row r="38" spans="1:8" s="2" customFormat="1" ht="12.75">
      <c r="A38" s="30" t="s">
        <v>41</v>
      </c>
      <c r="B38" s="31">
        <v>265000</v>
      </c>
      <c r="C38" s="32">
        <v>6000</v>
      </c>
      <c r="D38" s="33">
        <f>SUM(B38:C38)</f>
        <v>271000</v>
      </c>
      <c r="E38" s="31">
        <v>158000</v>
      </c>
      <c r="F38" s="32">
        <v>6000</v>
      </c>
      <c r="G38" s="33">
        <f aca="true" t="shared" si="4" ref="G38:G47">SUM(E38:F38)</f>
        <v>164000</v>
      </c>
      <c r="H38" s="25"/>
    </row>
    <row r="39" spans="1:8" s="2" customFormat="1" ht="12.75">
      <c r="A39" s="34" t="s">
        <v>42</v>
      </c>
      <c r="B39" s="35">
        <v>350000</v>
      </c>
      <c r="C39" s="36">
        <v>6000</v>
      </c>
      <c r="D39" s="37">
        <f>SUM(B39:C39)</f>
        <v>356000</v>
      </c>
      <c r="E39" s="35">
        <v>233000</v>
      </c>
      <c r="F39" s="36">
        <v>6000</v>
      </c>
      <c r="G39" s="37">
        <f t="shared" si="4"/>
        <v>239000</v>
      </c>
      <c r="H39" s="25"/>
    </row>
    <row r="40" spans="1:8" s="2" customFormat="1" ht="12.75">
      <c r="A40" s="34" t="s">
        <v>43</v>
      </c>
      <c r="B40" s="35" t="s">
        <v>53</v>
      </c>
      <c r="C40" s="36" t="s">
        <v>53</v>
      </c>
      <c r="D40" s="37" t="s">
        <v>54</v>
      </c>
      <c r="E40" s="35">
        <v>165000</v>
      </c>
      <c r="F40" s="36">
        <v>6000</v>
      </c>
      <c r="G40" s="37">
        <f t="shared" si="4"/>
        <v>171000</v>
      </c>
      <c r="H40" s="25"/>
    </row>
    <row r="41" spans="1:8" s="2" customFormat="1" ht="12.75">
      <c r="A41" s="34" t="s">
        <v>44</v>
      </c>
      <c r="B41" s="35">
        <v>201000</v>
      </c>
      <c r="C41" s="36">
        <v>6000</v>
      </c>
      <c r="D41" s="37">
        <f>SUM(B41:C41)</f>
        <v>207000</v>
      </c>
      <c r="E41" s="35">
        <v>124000</v>
      </c>
      <c r="F41" s="36">
        <v>6000</v>
      </c>
      <c r="G41" s="37">
        <f t="shared" si="4"/>
        <v>130000</v>
      </c>
      <c r="H41" s="25"/>
    </row>
    <row r="42" spans="1:8" s="2" customFormat="1" ht="12.75">
      <c r="A42" s="34" t="s">
        <v>45</v>
      </c>
      <c r="B42" s="35">
        <v>341000</v>
      </c>
      <c r="C42" s="36">
        <v>6000</v>
      </c>
      <c r="D42" s="37">
        <f>SUM(B42:C42)</f>
        <v>347000</v>
      </c>
      <c r="E42" s="35">
        <v>226000</v>
      </c>
      <c r="F42" s="36">
        <v>6000</v>
      </c>
      <c r="G42" s="37">
        <f t="shared" si="4"/>
        <v>232000</v>
      </c>
      <c r="H42" s="25"/>
    </row>
    <row r="43" spans="1:8" s="2" customFormat="1" ht="12.75">
      <c r="A43" s="34" t="s">
        <v>46</v>
      </c>
      <c r="B43" s="35"/>
      <c r="C43" s="36"/>
      <c r="D43" s="37"/>
      <c r="E43" s="35">
        <v>121000</v>
      </c>
      <c r="F43" s="36">
        <v>6000</v>
      </c>
      <c r="G43" s="37">
        <f t="shared" si="4"/>
        <v>127000</v>
      </c>
      <c r="H43" s="25"/>
    </row>
    <row r="44" spans="1:8" s="2" customFormat="1" ht="12.75">
      <c r="A44" s="34" t="s">
        <v>47</v>
      </c>
      <c r="B44" s="35">
        <v>210000</v>
      </c>
      <c r="C44" s="36">
        <v>6000</v>
      </c>
      <c r="D44" s="37">
        <f>SUM(B44:C44)</f>
        <v>216000</v>
      </c>
      <c r="E44" s="35">
        <v>121000</v>
      </c>
      <c r="F44" s="36">
        <v>6000</v>
      </c>
      <c r="G44" s="37">
        <f t="shared" si="4"/>
        <v>127000</v>
      </c>
      <c r="H44" s="25"/>
    </row>
    <row r="45" spans="1:8" s="2" customFormat="1" ht="12.75">
      <c r="A45" s="34" t="s">
        <v>48</v>
      </c>
      <c r="B45" s="35" t="s">
        <v>53</v>
      </c>
      <c r="C45" s="36" t="s">
        <v>53</v>
      </c>
      <c r="D45" s="37" t="s">
        <v>54</v>
      </c>
      <c r="E45" s="35">
        <v>169000</v>
      </c>
      <c r="F45" s="36">
        <v>6000</v>
      </c>
      <c r="G45" s="37">
        <f t="shared" si="4"/>
        <v>175000</v>
      </c>
      <c r="H45" s="25"/>
    </row>
    <row r="46" spans="1:9" s="2" customFormat="1" ht="14.25">
      <c r="A46" s="34" t="s">
        <v>49</v>
      </c>
      <c r="B46" s="35" t="s">
        <v>53</v>
      </c>
      <c r="C46" s="36" t="s">
        <v>53</v>
      </c>
      <c r="D46" s="37" t="s">
        <v>54</v>
      </c>
      <c r="E46" s="35">
        <v>117000</v>
      </c>
      <c r="F46" s="36">
        <v>6000</v>
      </c>
      <c r="G46" s="37">
        <f t="shared" si="4"/>
        <v>123000</v>
      </c>
      <c r="H46" s="26"/>
      <c r="I46" s="1"/>
    </row>
    <row r="47" spans="1:9" s="2" customFormat="1" ht="14.25">
      <c r="A47" s="34" t="s">
        <v>50</v>
      </c>
      <c r="B47" s="38">
        <v>193000</v>
      </c>
      <c r="C47" s="39">
        <v>6000</v>
      </c>
      <c r="D47" s="40">
        <f>SUM(B47:C47)</f>
        <v>199000</v>
      </c>
      <c r="E47" s="38">
        <v>119000</v>
      </c>
      <c r="F47" s="39">
        <v>6000</v>
      </c>
      <c r="G47" s="40">
        <f t="shared" si="4"/>
        <v>125000</v>
      </c>
      <c r="H47" s="26"/>
      <c r="I47" s="1"/>
    </row>
    <row r="48" spans="1:8" s="1" customFormat="1" ht="14.25">
      <c r="A48" s="41" t="s">
        <v>51</v>
      </c>
      <c r="B48" s="35">
        <v>189000</v>
      </c>
      <c r="C48" s="36">
        <v>6000</v>
      </c>
      <c r="D48" s="40">
        <f>SUM(B48:C48)</f>
        <v>195000</v>
      </c>
      <c r="E48" s="35">
        <v>116000</v>
      </c>
      <c r="F48" s="36">
        <v>6000</v>
      </c>
      <c r="G48" s="37">
        <f>SUM(E48:F48)</f>
        <v>122000</v>
      </c>
      <c r="H48" s="26"/>
    </row>
    <row r="49" spans="1:9" s="1" customFormat="1" ht="13.5">
      <c r="A49" s="41" t="s">
        <v>52</v>
      </c>
      <c r="B49" s="38"/>
      <c r="C49" s="39"/>
      <c r="D49" s="40"/>
      <c r="E49" s="35">
        <v>226000</v>
      </c>
      <c r="F49" s="36">
        <v>6000</v>
      </c>
      <c r="G49" s="37">
        <f>SUM(E49:F49)</f>
        <v>232000</v>
      </c>
      <c r="H49" s="27"/>
      <c r="I49" s="2"/>
    </row>
    <row r="50" spans="1:10" s="1" customFormat="1" ht="14.25">
      <c r="A50" s="4"/>
      <c r="B50" s="5"/>
      <c r="C50" s="5"/>
      <c r="D50" s="5"/>
      <c r="E50" s="5"/>
      <c r="F50" s="5"/>
      <c r="G50" s="6"/>
      <c r="H50" s="5"/>
      <c r="I50" s="27"/>
      <c r="J50" s="2"/>
    </row>
    <row r="51" spans="1:9" s="2" customFormat="1" ht="15" customHeight="1">
      <c r="A51" s="73" t="s">
        <v>37</v>
      </c>
      <c r="B51" s="74"/>
      <c r="C51" s="74"/>
      <c r="D51" s="74"/>
      <c r="E51" s="74"/>
      <c r="F51" s="74"/>
      <c r="G51" s="75"/>
      <c r="H51" s="44"/>
      <c r="I51" s="28"/>
    </row>
    <row r="52" spans="1:9" s="2" customFormat="1" ht="15" customHeight="1">
      <c r="A52" s="73" t="s">
        <v>38</v>
      </c>
      <c r="B52" s="74"/>
      <c r="C52" s="74"/>
      <c r="D52" s="74"/>
      <c r="E52" s="74"/>
      <c r="F52" s="74"/>
      <c r="G52" s="75"/>
      <c r="H52" s="44"/>
      <c r="I52" s="28"/>
    </row>
    <row r="53" spans="1:10" s="2" customFormat="1" ht="15" customHeight="1">
      <c r="A53" s="65" t="s">
        <v>40</v>
      </c>
      <c r="B53" s="66"/>
      <c r="C53" s="66"/>
      <c r="D53" s="66"/>
      <c r="E53" s="66"/>
      <c r="F53" s="66"/>
      <c r="G53" s="67"/>
      <c r="H53" s="55"/>
      <c r="I53" s="29"/>
      <c r="J53"/>
    </row>
    <row r="54" spans="1:10" s="2" customFormat="1" ht="15" customHeight="1" thickBot="1">
      <c r="A54" s="70" t="s">
        <v>39</v>
      </c>
      <c r="B54" s="71"/>
      <c r="C54" s="71"/>
      <c r="D54" s="71"/>
      <c r="E54" s="71"/>
      <c r="F54" s="71"/>
      <c r="G54" s="72"/>
      <c r="H54" s="55"/>
      <c r="I54" s="29"/>
      <c r="J54"/>
    </row>
  </sheetData>
  <mergeCells count="8">
    <mergeCell ref="A53:G53"/>
    <mergeCell ref="A2:G2"/>
    <mergeCell ref="A54:G54"/>
    <mergeCell ref="A51:G51"/>
    <mergeCell ref="A52:G52"/>
    <mergeCell ref="A4:A5"/>
    <mergeCell ref="B4:D4"/>
    <mergeCell ref="E4:G4"/>
  </mergeCells>
  <printOptions/>
  <pageMargins left="0.17" right="0.17" top="0.26" bottom="0.2" header="0.2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Sahara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neetub</dc:creator>
  <cp:keywords/>
  <dc:description/>
  <cp:lastModifiedBy>home</cp:lastModifiedBy>
  <cp:lastPrinted>2005-03-05T01:36:03Z</cp:lastPrinted>
  <dcterms:created xsi:type="dcterms:W3CDTF">2004-06-01T07:18:34Z</dcterms:created>
  <dcterms:modified xsi:type="dcterms:W3CDTF">2005-03-09T02:03:47Z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-1849532337</vt:i4>
  </property>
  <property fmtid="{D5CDD505-2E9C-101B-9397-08002B2CF9AE}" pid="3" name="_EmailSubject">
    <vt:lpwstr>REVISED - S2 TARIFF REVISION EFFECTIVE JULY 1, 2004</vt:lpwstr>
  </property>
  <property fmtid="{D5CDD505-2E9C-101B-9397-08002B2CF9AE}" pid="4" name="_AuthorEmail">
    <vt:lpwstr>neetubatra@airsahara.net</vt:lpwstr>
  </property>
  <property fmtid="{D5CDD505-2E9C-101B-9397-08002B2CF9AE}" pid="5" name="_AuthorEmailDisplayName">
    <vt:lpwstr>Neetu Batra</vt:lpwstr>
  </property>
  <property fmtid="{D5CDD505-2E9C-101B-9397-08002B2CF9AE}" pid="6" name="_ReviewingToolsShownOnce">
    <vt:lpwstr/>
  </property>
</Properties>
</file>